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lovni plan kroz pitanja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<sst xmlns="http://schemas.openxmlformats.org/spreadsheetml/2006/main" count="112" uniqueCount="87">
  <si>
    <t xml:space="preserve">Poslovni plan kroz pitanja</t>
  </si>
  <si>
    <t xml:space="preserve">4. POREZ NA DOBIT (10%) (3.+10%)</t>
  </si>
  <si>
    <t xml:space="preserve">NAPOMENA: Potrebno je ispuniti sve tražene podatke</t>
  </si>
  <si>
    <t xml:space="preserve">4. POREZ NA DOBIT (18%) (3.+18%)</t>
  </si>
  <si>
    <t xml:space="preserve">NAZIV PRIJAVITELJA</t>
  </si>
  <si>
    <t xml:space="preserve">MIROSLAV ŠARIĆ</t>
  </si>
  <si>
    <t xml:space="preserve">NKV</t>
  </si>
  <si>
    <t xml:space="preserve">Vlasnik  </t>
  </si>
  <si>
    <t xml:space="preserve">OIB PRIJAVITELJA</t>
  </si>
  <si>
    <t xml:space="preserve">29625162255</t>
  </si>
  <si>
    <t xml:space="preserve">KV</t>
  </si>
  <si>
    <t xml:space="preserve">Vlasnik i direktor</t>
  </si>
  <si>
    <t xml:space="preserve">SSS</t>
  </si>
  <si>
    <t xml:space="preserve">Član Uprave</t>
  </si>
  <si>
    <t xml:space="preserve">Podaci o vlasničkoj i upravljačkoj strukturi (vlasnici, direktori, prokuristi)</t>
  </si>
  <si>
    <t xml:space="preserve">VŠS</t>
  </si>
  <si>
    <t xml:space="preserve">Prokurist</t>
  </si>
  <si>
    <t xml:space="preserve">Ime i prezime</t>
  </si>
  <si>
    <t xml:space="preserve">VSS</t>
  </si>
  <si>
    <t xml:space="preserve">OIB</t>
  </si>
  <si>
    <t xml:space="preserve">MAG</t>
  </si>
  <si>
    <t xml:space="preserve">Datum rođenja</t>
  </si>
  <si>
    <t xml:space="preserve">DR</t>
  </si>
  <si>
    <t xml:space="preserve">Mobitel</t>
  </si>
  <si>
    <t xml:space="preserve">+385976815084</t>
  </si>
  <si>
    <t xml:space="preserve">e-mail</t>
  </si>
  <si>
    <t xml:space="preserve">saric652@gmail.com</t>
  </si>
  <si>
    <r>
      <rPr>
        <sz val="11"/>
        <color theme="1"/>
        <rFont val="Calibri"/>
        <family val="2"/>
        <charset val="238"/>
      </rPr>
      <t xml:space="preserve">Stručna sprema</t>
    </r>
    <r>
      <rPr>
        <sz val="9"/>
        <color theme="1"/>
        <rFont val="Calibri"/>
        <family val="2"/>
        <charset val="1"/>
      </rPr>
      <t xml:space="preserve"> 
(odabrati NKV, KV, SSS, VŠS, VSS, MAG, DR)</t>
    </r>
  </si>
  <si>
    <t xml:space="preserve">Zvanje</t>
  </si>
  <si>
    <t xml:space="preserve">diplomirani inženjer šumarstva</t>
  </si>
  <si>
    <r>
      <rPr>
        <sz val="11"/>
        <color theme="1"/>
        <rFont val="Calibri"/>
        <family val="2"/>
        <charset val="238"/>
      </rPr>
      <t xml:space="preserve">Funkcija u poduzeću</t>
    </r>
    <r>
      <rPr>
        <sz val="9"/>
        <color theme="1"/>
        <rFont val="Calibri"/>
        <family val="2"/>
        <charset val="1"/>
      </rPr>
      <t xml:space="preserve"> 
(vlasnik, vlasnik i direktor, direktor, član uprave, prokurist)</t>
    </r>
  </si>
  <si>
    <r>
      <rPr>
        <sz val="11"/>
        <color theme="1"/>
        <rFont val="Calibri"/>
        <family val="2"/>
        <charset val="238"/>
      </rPr>
      <t xml:space="preserve">Dosadašnje radno iskustvo</t>
    </r>
    <r>
      <rPr>
        <sz val="9"/>
        <color theme="1"/>
        <rFont val="Calibri"/>
        <family val="2"/>
        <charset val="1"/>
      </rPr>
      <t xml:space="preserve"> 
(za sva prethodna zaposlenja navesti godine od-do, naziv poslodavca i radno mjesto)</t>
    </r>
  </si>
  <si>
    <t xml:space="preserve">xxxxxxxxxxx</t>
  </si>
  <si>
    <r>
      <rPr>
        <sz val="11"/>
        <color theme="1"/>
        <rFont val="Calibri"/>
        <family val="2"/>
        <charset val="238"/>
      </rPr>
      <t xml:space="preserve">Neformalno obrazovanje</t>
    </r>
    <r>
      <rPr>
        <sz val="9"/>
        <color theme="1"/>
        <rFont val="Calibri"/>
        <family val="2"/>
        <charset val="1"/>
      </rPr>
      <t xml:space="preserve"> 
(navesti ukoliko ste pohađali tečajeve, seminare i sl. bitne za obavljanje djelatnosti)</t>
    </r>
  </si>
  <si>
    <t xml:space="preserve">Dosadašnje poslovanje poduzeća</t>
  </si>
  <si>
    <r>
      <rPr>
        <sz val="11"/>
        <rFont val="Calibri"/>
        <family val="2"/>
        <charset val="1"/>
      </rPr>
      <t xml:space="preserve">Opis konkretne djelatnosti kojom se prijavitelj bavi</t>
    </r>
    <r>
      <rPr>
        <sz val="9"/>
        <rFont val="Calibri"/>
        <family val="2"/>
        <charset val="1"/>
      </rPr>
      <t xml:space="preserve"> 
(navesti proizvode/usluge koje proizvodi, za koja tržišta,  kratak opis procesa rada; dodatno za PRR zajmove navesti površinu koja se obrađuje, kulture i životinje koje se uzgajaju te koliki dio zemljišta je u vlasništvu, a koliki u najmu)</t>
    </r>
  </si>
  <si>
    <t xml:space="preserve">OPG za proizvodnju i distribuciju vlastite hrane</t>
  </si>
  <si>
    <r>
      <rPr>
        <sz val="11"/>
        <color theme="1"/>
        <rFont val="Calibri"/>
        <family val="2"/>
        <charset val="238"/>
      </rPr>
      <t xml:space="preserve">Opis lokacije na kojoj se obavlja poslovanje poduzeća</t>
    </r>
    <r>
      <rPr>
        <sz val="9"/>
        <color theme="1"/>
        <rFont val="Calibri"/>
        <family val="2"/>
        <charset val="1"/>
      </rPr>
      <t xml:space="preserve"> 
(nekretnina u vlasništvu/najmu, opis nekretnine, adresa, grad)</t>
    </r>
  </si>
  <si>
    <t xml:space="preserve">Zagreb, Badalićeva 2</t>
  </si>
  <si>
    <r>
      <rPr>
        <sz val="11"/>
        <color theme="1"/>
        <rFont val="Calibri"/>
        <family val="2"/>
        <charset val="238"/>
      </rPr>
      <t xml:space="preserve">Opis tehničko-tehnološki proces rada</t>
    </r>
    <r>
      <rPr>
        <sz val="9"/>
        <color theme="1"/>
        <rFont val="Calibri"/>
        <family val="2"/>
        <charset val="1"/>
      </rPr>
      <t xml:space="preserve"> 
(kojom imovinom se služite prilikom obavljanja djelatnosti, kooperanti, ...)</t>
    </r>
  </si>
  <si>
    <t xml:space="preserve">Radnim strojem za prešanje</t>
  </si>
  <si>
    <t xml:space="preserve">Navesti koliko je zaposlenika zaposleno u poduzeću prema zadnjim završnim financijskim izvještajima</t>
  </si>
  <si>
    <t xml:space="preserve">1</t>
  </si>
  <si>
    <t xml:space="preserve">Pojašnjenje (ukoliko se trenutni broj zaposlenih razlikuje od broja zaposlenih prema financijskim izvještajima):</t>
  </si>
  <si>
    <t xml:space="preserve">Navesti koliko je zaposlenika trenutno zaposleno u poduzeću </t>
  </si>
  <si>
    <t xml:space="preserve">Navesti 5 najvećih kupaca Vašeg poduzeća i % prometa istih u protekloj godini</t>
  </si>
  <si>
    <t xml:space="preserve">Konzum 20%, Spar 20%, Kaufland 30%</t>
  </si>
  <si>
    <t xml:space="preserve">Navesti 5 glavnih dobavljača Vašeg poduzeća i % troškova istih u protekloj godini</t>
  </si>
  <si>
    <t xml:space="preserve">Petrol 30%, Podravka 25%, </t>
  </si>
  <si>
    <t xml:space="preserve">Podaci o investiciji </t>
  </si>
  <si>
    <r>
      <rPr>
        <sz val="11"/>
        <rFont val="Calibri"/>
        <family val="2"/>
        <charset val="1"/>
      </rPr>
      <t xml:space="preserve">Opis djelatnosti ulaganja</t>
    </r>
    <r>
      <rPr>
        <sz val="9"/>
        <rFont val="Calibri"/>
        <family val="2"/>
        <charset val="1"/>
      </rPr>
      <t xml:space="preserve"> 
(ukoliko je različita od postojeće)</t>
    </r>
  </si>
  <si>
    <t xml:space="preserve">Predmet ulaganja</t>
  </si>
  <si>
    <t xml:space="preserve">Računalo vrijednosti 2000,- Eur</t>
  </si>
  <si>
    <t xml:space="preserve">Očekivani utjecaj investicije na poslovanje</t>
  </si>
  <si>
    <t xml:space="preserve">Iznos traženog zajma (u EUR)</t>
  </si>
  <si>
    <r>
      <rPr>
        <sz val="11"/>
        <color theme="1"/>
        <rFont val="Calibri"/>
        <family val="2"/>
        <charset val="238"/>
      </rPr>
      <t xml:space="preserve">Ukupna vrijednost investicije i način zatvaranja financijske konstrukcije</t>
    </r>
    <r>
      <rPr>
        <sz val="9"/>
        <color theme="1"/>
        <rFont val="Calibri"/>
        <family val="2"/>
        <charset val="1"/>
      </rPr>
      <t xml:space="preserve"> 
(predmetni zajam + vlastiti izvori, drugi kreditori, ...)</t>
    </r>
  </si>
  <si>
    <r>
      <rPr>
        <b val="true"/>
        <sz val="11"/>
        <rFont val="Calibri"/>
        <family val="2"/>
        <charset val="238"/>
      </rPr>
      <t xml:space="preserve">Tablica prodajnih količina
</t>
    </r>
    <r>
      <rPr>
        <sz val="9"/>
        <rFont val="Calibri"/>
        <family val="2"/>
        <charset val="1"/>
      </rPr>
      <t xml:space="preserve">Popunite tablicu proizvodima/uslugama koje nudite na tržištu (ako je primjenjivo)</t>
    </r>
  </si>
  <si>
    <t xml:space="preserve">Jedinica mjere (kom, kg)</t>
  </si>
  <si>
    <t xml:space="preserve">2023 (prethodna godina)</t>
  </si>
  <si>
    <t xml:space="preserve">2024 (tekuća godina)</t>
  </si>
  <si>
    <r>
      <rPr>
        <b val="true"/>
        <sz val="11"/>
        <rFont val="Calibri"/>
        <family val="2"/>
        <charset val="238"/>
      </rPr>
      <t xml:space="preserve">Tablica prodajnih cijena
</t>
    </r>
    <r>
      <rPr>
        <sz val="9"/>
        <rFont val="Calibri"/>
        <family val="2"/>
        <charset val="1"/>
      </rPr>
      <t xml:space="preserve">Unesite planirane prodajne cijene proizvoda/usluga, vodeći računa o trenutnom stanju na tržištu (ako je primjenjivo)</t>
    </r>
  </si>
  <si>
    <t xml:space="preserve">EUR</t>
  </si>
  <si>
    <t xml:space="preserve">Prihodi po vrstama (količina x cijena)</t>
  </si>
  <si>
    <t xml:space="preserve">Krumpir  20 kg x 6 eur</t>
  </si>
  <si>
    <t xml:space="preserve">Ukupno</t>
  </si>
  <si>
    <t xml:space="preserve">Projekcije prihoda i rashoda (u EUR)</t>
  </si>
  <si>
    <t xml:space="preserve">1. PRIHODI</t>
  </si>
  <si>
    <t xml:space="preserve">1.1. Prihod od prodaje</t>
  </si>
  <si>
    <t xml:space="preserve">1.2. Izvanredni prihod</t>
  </si>
  <si>
    <t xml:space="preserve">2. RASHODI</t>
  </si>
  <si>
    <t xml:space="preserve">2.1. Materijalni troškovi</t>
  </si>
  <si>
    <t xml:space="preserve">2.2. Bruto plaće</t>
  </si>
  <si>
    <r>
      <rPr>
        <sz val="11"/>
        <color theme="1"/>
        <rFont val="Calibri"/>
        <family val="2"/>
        <charset val="238"/>
      </rPr>
      <t xml:space="preserve">2.3. Kamate po kreditima</t>
    </r>
    <r>
      <rPr>
        <sz val="9"/>
        <color theme="1"/>
        <rFont val="Calibri"/>
        <family val="2"/>
        <charset val="238"/>
      </rPr>
      <t xml:space="preserve"> (zbroj godišnjih kamata po postojećim kreditima i planiranom zajmu)</t>
    </r>
  </si>
  <si>
    <t xml:space="preserve">2.4. Amortizacija </t>
  </si>
  <si>
    <t xml:space="preserve">2.5. Ostali rashodi</t>
  </si>
  <si>
    <t xml:space="preserve">3. BRUTO DOBIT (1.-2.)</t>
  </si>
  <si>
    <t xml:space="preserve">5. NETO DOBIT (3.-4.)</t>
  </si>
  <si>
    <t xml:space="preserve">Pojašnjenje dosadašnjeg poslovanja i projekcije poslovanja</t>
  </si>
  <si>
    <t xml:space="preserve">Dosadašnje poslovanje (prethodna godina)</t>
  </si>
  <si>
    <t xml:space="preserve">Planirana razina poslovanja za kompletan period otplate - pojasniti i potkrijepiti svako odstupanje (rast/pad) prihoda i rashoda u odnosu na dosadašnje poslovanje </t>
  </si>
  <si>
    <r>
      <rPr>
        <sz val="11"/>
        <rFont val="Calibri"/>
        <family val="2"/>
        <charset val="1"/>
      </rPr>
      <t xml:space="preserve">Struktura prihoda</t>
    </r>
    <r>
      <rPr>
        <sz val="9"/>
        <rFont val="Calibri"/>
        <family val="2"/>
        <charset val="1"/>
      </rPr>
      <t xml:space="preserve"> 
(pojasniti na što se konkretno odnose poslovni /izvanredni /financijski prihodi i sl.)</t>
    </r>
  </si>
  <si>
    <r>
      <rPr>
        <sz val="11"/>
        <color theme="1"/>
        <rFont val="Calibri"/>
        <family val="2"/>
        <charset val="238"/>
      </rPr>
      <t xml:space="preserve">Struktura materijalnih troškova
</t>
    </r>
    <r>
      <rPr>
        <sz val="9"/>
        <color theme="1"/>
        <rFont val="Calibri"/>
        <family val="2"/>
        <charset val="1"/>
      </rPr>
      <t xml:space="preserve">(na što se konkretno odnose i u kojim iznosima)</t>
    </r>
  </si>
  <si>
    <r>
      <rPr>
        <sz val="11"/>
        <color theme="1"/>
        <rFont val="Calibri"/>
        <family val="2"/>
        <charset val="238"/>
      </rPr>
      <t xml:space="preserve">Struktura bruto plaća
</t>
    </r>
    <r>
      <rPr>
        <sz val="9"/>
        <color theme="1"/>
        <rFont val="Calibri"/>
        <family val="2"/>
        <charset val="1"/>
      </rPr>
      <t xml:space="preserve">(broj zaposlenih, stalni, sezonski, puno radno vrijeme, …)</t>
    </r>
  </si>
  <si>
    <t xml:space="preserve">5 zaposlenih na puno radno vrijeme</t>
  </si>
  <si>
    <t xml:space="preserve">10 na puno radno vrijeme</t>
  </si>
  <si>
    <t xml:space="preserve">Amortizacija</t>
  </si>
  <si>
    <r>
      <rPr>
        <sz val="11"/>
        <rFont val="Calibri"/>
        <family val="2"/>
        <charset val="1"/>
      </rPr>
      <t xml:space="preserve">Struktura ostalih rashoda
</t>
    </r>
    <r>
      <rPr>
        <sz val="9"/>
        <rFont val="Calibri"/>
        <family val="2"/>
        <charset val="1"/>
      </rPr>
      <t xml:space="preserve">(pojasniti na što se konkretno odnose ostali i financijski rashodi)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</si>
</sst>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/m/yyyy"/>
    <numFmt numFmtId="167" formatCode="0%"/>
    <numFmt numFmtId="168" formatCode="_-* #,##0.00_-;\-* #,##0.00_-;_-* \-??_-;_-@_-"/>
    <numFmt numFmtId="169" formatCode="#,##0.00\ [$EUR];\-#,##0.00\ [$EUR]"/>
    <numFmt numFmtId="170" formatCode="#,##0.00\ [$EUR]"/>
    <numFmt numFmtId="171" formatCode="#,##0.00"/>
  </numFmts>
  <fonts count="15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2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b val="true"/>
      <sz val="11"/>
      <color theme="1"/>
      <name val="Calibri"/>
      <family val="2"/>
      <charset val="1"/>
    </font>
    <font>
      <sz val="9"/>
      <color theme="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b val="true"/>
      <sz val="1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8"/>
      <color rgb="FFFF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3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0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0" fillId="0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0" fillId="0" borderId="3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4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3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0" fillId="0" borderId="3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6" fillId="0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4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4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5" fontId="1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1766520</xdr:colOff>
      <xdr:row>0</xdr:row>
      <xdr:rowOff>339480</xdr:rowOff>
    </xdr:from>
    <xdr:to>
      <xdr:col>7</xdr:col>
      <xdr:colOff>1333440</xdr:colOff>
      <xdr:row>1</xdr:row>
      <xdr:rowOff>156600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9883160" y="339480"/>
          <a:ext cx="2024280" cy="579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aric652@gmail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5"/>
  <sheetViews>
    <sheetView showFormulas="false" showGridLines="true" showRowColHeaders="true" showZeros="true" rightToLeft="false" tabSelected="true" showOutlineSymbols="true" defaultGridColor="true" view="normal" topLeftCell="C57" colorId="64" zoomScale="85" zoomScaleNormal="85" zoomScalePageLayoutView="100" workbookViewId="0">
      <selection pane="topLeft" activeCell="F60" activeCellId="0" sqref="F60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00.57"/>
    <col collapsed="false" customWidth="true" hidden="false" outlineLevel="0" max="8" min="3" style="2" width="30.71"/>
    <col collapsed="false" customWidth="false" hidden="false" outlineLevel="0" max="11" min="9" style="1" width="8.72"/>
    <col collapsed="false" customWidth="false" hidden="true" outlineLevel="0" max="16" min="12" style="1" width="8.72"/>
    <col collapsed="false" customWidth="false" hidden="false" outlineLevel="0" max="16384" min="17" style="1" width="8.72"/>
  </cols>
  <sheetData>
    <row r="1" customFormat="false" ht="60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L1" s="1" t="s">
        <v>1</v>
      </c>
    </row>
    <row r="2" customFormat="false" ht="27.75" hidden="false" customHeight="true" outlineLevel="0" collapsed="false">
      <c r="B2" s="4" t="s">
        <v>2</v>
      </c>
      <c r="C2" s="4"/>
      <c r="D2" s="4"/>
      <c r="E2" s="4"/>
      <c r="F2" s="4"/>
      <c r="G2" s="4"/>
      <c r="H2" s="4"/>
      <c r="L2" s="1" t="s">
        <v>3</v>
      </c>
    </row>
    <row r="3" customFormat="false" ht="16.4" hidden="false" customHeight="true" outlineLevel="0" collapsed="false">
      <c r="A3" s="5"/>
      <c r="B3" s="6" t="s">
        <v>4</v>
      </c>
      <c r="C3" s="7" t="s">
        <v>5</v>
      </c>
      <c r="D3" s="7"/>
      <c r="E3" s="8"/>
      <c r="F3" s="8"/>
      <c r="G3" s="8"/>
      <c r="H3" s="9"/>
      <c r="O3" s="1" t="s">
        <v>6</v>
      </c>
      <c r="P3" s="1" t="s">
        <v>7</v>
      </c>
    </row>
    <row r="4" customFormat="false" ht="16.4" hidden="false" customHeight="true" outlineLevel="0" collapsed="false">
      <c r="A4" s="5"/>
      <c r="B4" s="6" t="s">
        <v>8</v>
      </c>
      <c r="C4" s="7" t="s">
        <v>9</v>
      </c>
      <c r="D4" s="7"/>
      <c r="E4" s="8"/>
      <c r="F4" s="8"/>
      <c r="G4" s="8"/>
      <c r="H4" s="9"/>
      <c r="O4" s="1" t="s">
        <v>10</v>
      </c>
      <c r="P4" s="1" t="s">
        <v>11</v>
      </c>
    </row>
    <row r="5" customFormat="false" ht="15" hidden="false" customHeight="false" outlineLevel="0" collapsed="false">
      <c r="A5" s="5"/>
      <c r="B5" s="10"/>
      <c r="C5" s="11"/>
      <c r="D5" s="11"/>
      <c r="E5" s="8"/>
      <c r="F5" s="8"/>
      <c r="G5" s="8"/>
      <c r="H5" s="9"/>
      <c r="O5" s="1" t="s">
        <v>12</v>
      </c>
      <c r="P5" s="1" t="s">
        <v>13</v>
      </c>
    </row>
    <row r="6" customFormat="false" ht="16.4" hidden="false" customHeight="false" outlineLevel="0" collapsed="false">
      <c r="A6" s="5"/>
      <c r="B6" s="6" t="s">
        <v>14</v>
      </c>
      <c r="C6" s="12" t="n">
        <v>1</v>
      </c>
      <c r="D6" s="12" t="n">
        <v>2</v>
      </c>
      <c r="E6" s="12" t="n">
        <v>3</v>
      </c>
      <c r="F6" s="12" t="n">
        <v>4</v>
      </c>
      <c r="G6" s="12" t="n">
        <v>5</v>
      </c>
      <c r="H6" s="12" t="n">
        <v>6</v>
      </c>
      <c r="O6" s="1" t="s">
        <v>15</v>
      </c>
      <c r="P6" s="1" t="s">
        <v>16</v>
      </c>
    </row>
    <row r="7" s="16" customFormat="true" ht="20.25" hidden="false" customHeight="true" outlineLevel="0" collapsed="false">
      <c r="A7" s="13"/>
      <c r="B7" s="14" t="s">
        <v>17</v>
      </c>
      <c r="C7" s="15" t="s">
        <v>5</v>
      </c>
      <c r="D7" s="15"/>
      <c r="E7" s="15"/>
      <c r="F7" s="15"/>
      <c r="G7" s="15"/>
      <c r="H7" s="15"/>
      <c r="O7" s="1" t="s">
        <v>18</v>
      </c>
    </row>
    <row r="8" s="16" customFormat="true" ht="21" hidden="false" customHeight="true" outlineLevel="0" collapsed="false">
      <c r="A8" s="13"/>
      <c r="B8" s="14" t="s">
        <v>19</v>
      </c>
      <c r="C8" s="15" t="s">
        <v>9</v>
      </c>
      <c r="D8" s="15"/>
      <c r="E8" s="15"/>
      <c r="F8" s="15"/>
      <c r="G8" s="15"/>
      <c r="H8" s="15"/>
      <c r="O8" s="16" t="s">
        <v>20</v>
      </c>
    </row>
    <row r="9" s="16" customFormat="true" ht="21" hidden="false" customHeight="true" outlineLevel="0" collapsed="false">
      <c r="A9" s="13"/>
      <c r="B9" s="14" t="s">
        <v>21</v>
      </c>
      <c r="C9" s="17" t="n">
        <v>23416</v>
      </c>
      <c r="D9" s="17"/>
      <c r="E9" s="17"/>
      <c r="F9" s="17"/>
      <c r="G9" s="17"/>
      <c r="H9" s="17"/>
      <c r="O9" s="16" t="s">
        <v>22</v>
      </c>
    </row>
    <row r="10" s="16" customFormat="true" ht="21" hidden="false" customHeight="true" outlineLevel="0" collapsed="false">
      <c r="A10" s="13"/>
      <c r="B10" s="14" t="s">
        <v>23</v>
      </c>
      <c r="C10" s="15" t="s">
        <v>24</v>
      </c>
      <c r="D10" s="17"/>
      <c r="E10" s="17"/>
      <c r="F10" s="17"/>
      <c r="G10" s="17"/>
      <c r="H10" s="17"/>
    </row>
    <row r="11" s="16" customFormat="true" ht="21" hidden="false" customHeight="true" outlineLevel="0" collapsed="false">
      <c r="A11" s="13"/>
      <c r="B11" s="14" t="s">
        <v>25</v>
      </c>
      <c r="C11" s="18" t="s">
        <v>26</v>
      </c>
      <c r="D11" s="18"/>
      <c r="E11" s="18"/>
      <c r="F11" s="18"/>
      <c r="G11" s="18"/>
      <c r="H11" s="18"/>
    </row>
    <row r="12" s="16" customFormat="true" ht="29.1" hidden="false" customHeight="false" outlineLevel="0" collapsed="false">
      <c r="A12" s="13"/>
      <c r="B12" s="19" t="s">
        <v>27</v>
      </c>
      <c r="C12" s="15" t="s">
        <v>18</v>
      </c>
      <c r="D12" s="15"/>
      <c r="E12" s="15"/>
      <c r="F12" s="15"/>
      <c r="G12" s="15"/>
      <c r="H12" s="15"/>
    </row>
    <row r="13" s="16" customFormat="true" ht="21" hidden="false" customHeight="true" outlineLevel="0" collapsed="false">
      <c r="A13" s="13"/>
      <c r="B13" s="14" t="s">
        <v>28</v>
      </c>
      <c r="C13" s="15" t="s">
        <v>29</v>
      </c>
      <c r="D13" s="15"/>
      <c r="E13" s="15"/>
      <c r="F13" s="15"/>
      <c r="G13" s="15"/>
      <c r="H13" s="15"/>
    </row>
    <row r="14" s="16" customFormat="true" ht="29.1" hidden="false" customHeight="false" outlineLevel="0" collapsed="false">
      <c r="A14" s="13"/>
      <c r="B14" s="19" t="s">
        <v>30</v>
      </c>
      <c r="C14" s="15" t="s">
        <v>11</v>
      </c>
      <c r="D14" s="15"/>
      <c r="E14" s="15"/>
      <c r="F14" s="15"/>
      <c r="G14" s="15"/>
      <c r="H14" s="15"/>
    </row>
    <row r="15" s="16" customFormat="true" ht="54" hidden="false" customHeight="true" outlineLevel="0" collapsed="false">
      <c r="A15" s="13"/>
      <c r="B15" s="19" t="s">
        <v>31</v>
      </c>
      <c r="C15" s="15" t="s">
        <v>32</v>
      </c>
      <c r="D15" s="15"/>
      <c r="E15" s="15"/>
      <c r="F15" s="15"/>
      <c r="G15" s="15"/>
      <c r="H15" s="15"/>
    </row>
    <row r="16" s="16" customFormat="true" ht="51" hidden="false" customHeight="true" outlineLevel="0" collapsed="false">
      <c r="A16" s="13"/>
      <c r="B16" s="19" t="s">
        <v>33</v>
      </c>
      <c r="C16" s="15" t="s">
        <v>32</v>
      </c>
      <c r="D16" s="15"/>
      <c r="E16" s="15"/>
      <c r="F16" s="15"/>
      <c r="G16" s="15"/>
      <c r="H16" s="15"/>
    </row>
    <row r="17" customFormat="false" ht="15" hidden="false" customHeight="false" outlineLevel="0" collapsed="false">
      <c r="A17" s="5"/>
      <c r="B17" s="20"/>
      <c r="C17" s="8"/>
      <c r="D17" s="8"/>
      <c r="E17" s="8"/>
      <c r="F17" s="8"/>
      <c r="G17" s="8"/>
      <c r="H17" s="9"/>
    </row>
    <row r="18" customFormat="false" ht="15" hidden="false" customHeight="false" outlineLevel="0" collapsed="false">
      <c r="A18" s="5"/>
      <c r="B18" s="21" t="s">
        <v>34</v>
      </c>
      <c r="C18" s="21"/>
      <c r="D18" s="21"/>
      <c r="E18" s="21"/>
      <c r="F18" s="21"/>
      <c r="G18" s="21"/>
      <c r="H18" s="21"/>
    </row>
    <row r="19" s="25" customFormat="true" ht="84.75" hidden="false" customHeight="true" outlineLevel="0" collapsed="false">
      <c r="A19" s="22"/>
      <c r="B19" s="23" t="s">
        <v>35</v>
      </c>
      <c r="C19" s="24" t="s">
        <v>36</v>
      </c>
      <c r="D19" s="24"/>
      <c r="E19" s="24"/>
      <c r="F19" s="24"/>
      <c r="G19" s="24"/>
      <c r="H19" s="24"/>
    </row>
    <row r="20" customFormat="false" ht="51" hidden="false" customHeight="true" outlineLevel="0" collapsed="false">
      <c r="A20" s="5"/>
      <c r="B20" s="19" t="s">
        <v>37</v>
      </c>
      <c r="C20" s="7" t="s">
        <v>38</v>
      </c>
      <c r="D20" s="7"/>
      <c r="E20" s="7"/>
      <c r="F20" s="7"/>
      <c r="G20" s="7"/>
      <c r="H20" s="7"/>
    </row>
    <row r="21" customFormat="false" ht="51" hidden="false" customHeight="true" outlineLevel="0" collapsed="false">
      <c r="A21" s="5"/>
      <c r="B21" s="19" t="s">
        <v>39</v>
      </c>
      <c r="C21" s="7" t="s">
        <v>40</v>
      </c>
      <c r="D21" s="7"/>
      <c r="E21" s="7"/>
      <c r="F21" s="7"/>
      <c r="G21" s="7"/>
      <c r="H21" s="7"/>
    </row>
    <row r="22" customFormat="false" ht="16.5" hidden="false" customHeight="true" outlineLevel="0" collapsed="false">
      <c r="A22" s="5"/>
      <c r="B22" s="26" t="s">
        <v>41</v>
      </c>
      <c r="C22" s="24" t="s">
        <v>42</v>
      </c>
      <c r="D22" s="26" t="s">
        <v>43</v>
      </c>
      <c r="E22" s="26"/>
      <c r="F22" s="26"/>
      <c r="G22" s="26"/>
      <c r="H22" s="26"/>
    </row>
    <row r="23" customFormat="false" ht="11.25" hidden="false" customHeight="true" outlineLevel="0" collapsed="false">
      <c r="A23" s="5"/>
      <c r="B23" s="26"/>
      <c r="C23" s="24"/>
      <c r="D23" s="27"/>
      <c r="E23" s="27"/>
      <c r="F23" s="27"/>
      <c r="G23" s="27"/>
      <c r="H23" s="27"/>
    </row>
    <row r="24" s="16" customFormat="true" ht="24.75" hidden="false" customHeight="true" outlineLevel="0" collapsed="false">
      <c r="A24" s="13"/>
      <c r="B24" s="19" t="s">
        <v>44</v>
      </c>
      <c r="C24" s="24" t="s">
        <v>42</v>
      </c>
      <c r="D24" s="27"/>
      <c r="E24" s="27"/>
      <c r="F24" s="27"/>
      <c r="G24" s="27"/>
      <c r="H24" s="27"/>
    </row>
    <row r="25" s="16" customFormat="true" ht="29.25" hidden="false" customHeight="true" outlineLevel="0" collapsed="false">
      <c r="A25" s="13"/>
      <c r="B25" s="14" t="s">
        <v>45</v>
      </c>
      <c r="C25" s="24" t="s">
        <v>46</v>
      </c>
      <c r="D25" s="24"/>
      <c r="E25" s="24"/>
      <c r="F25" s="24"/>
      <c r="G25" s="24"/>
      <c r="H25" s="24"/>
    </row>
    <row r="26" s="16" customFormat="true" ht="22.5" hidden="false" customHeight="true" outlineLevel="0" collapsed="false">
      <c r="A26" s="13"/>
      <c r="B26" s="14" t="s">
        <v>47</v>
      </c>
      <c r="C26" s="24" t="s">
        <v>48</v>
      </c>
      <c r="D26" s="24"/>
      <c r="E26" s="24"/>
      <c r="F26" s="24"/>
      <c r="G26" s="24"/>
      <c r="H26" s="24"/>
    </row>
    <row r="27" customFormat="false" ht="15" hidden="false" customHeight="false" outlineLevel="0" collapsed="false">
      <c r="A27" s="5"/>
      <c r="B27" s="28"/>
      <c r="C27" s="8"/>
      <c r="D27" s="8"/>
      <c r="E27" s="8"/>
      <c r="F27" s="8"/>
      <c r="G27" s="8"/>
      <c r="H27" s="9"/>
    </row>
    <row r="28" customFormat="false" ht="15" hidden="false" customHeight="false" outlineLevel="0" collapsed="false">
      <c r="A28" s="5"/>
      <c r="B28" s="21" t="s">
        <v>49</v>
      </c>
      <c r="C28" s="21"/>
      <c r="D28" s="21"/>
      <c r="E28" s="21"/>
      <c r="F28" s="21"/>
      <c r="G28" s="21"/>
      <c r="H28" s="21"/>
    </row>
    <row r="29" s="16" customFormat="true" ht="69" hidden="false" customHeight="true" outlineLevel="0" collapsed="false">
      <c r="A29" s="13"/>
      <c r="B29" s="23" t="s">
        <v>50</v>
      </c>
      <c r="C29" s="24"/>
      <c r="D29" s="24"/>
      <c r="E29" s="24"/>
      <c r="F29" s="24"/>
      <c r="G29" s="24"/>
      <c r="H29" s="24"/>
    </row>
    <row r="30" s="16" customFormat="true" ht="32.25" hidden="false" customHeight="true" outlineLevel="0" collapsed="false">
      <c r="A30" s="13"/>
      <c r="B30" s="29" t="s">
        <v>51</v>
      </c>
      <c r="C30" s="30" t="s">
        <v>52</v>
      </c>
      <c r="D30" s="30"/>
      <c r="E30" s="30"/>
      <c r="F30" s="30"/>
      <c r="G30" s="30"/>
      <c r="H30" s="30"/>
    </row>
    <row r="31" s="16" customFormat="true" ht="51" hidden="false" customHeight="true" outlineLevel="0" collapsed="false">
      <c r="A31" s="13"/>
      <c r="B31" s="29" t="s">
        <v>53</v>
      </c>
      <c r="C31" s="30" t="n">
        <v>0.4</v>
      </c>
      <c r="D31" s="30"/>
      <c r="E31" s="30"/>
      <c r="F31" s="30"/>
      <c r="G31" s="30"/>
      <c r="H31" s="30"/>
    </row>
    <row r="32" s="16" customFormat="true" ht="25.5" hidden="false" customHeight="true" outlineLevel="0" collapsed="false">
      <c r="A32" s="13"/>
      <c r="B32" s="29" t="s">
        <v>54</v>
      </c>
      <c r="C32" s="31" t="n">
        <v>10000</v>
      </c>
      <c r="D32" s="31"/>
      <c r="E32" s="31"/>
      <c r="F32" s="31"/>
      <c r="G32" s="31"/>
      <c r="H32" s="31"/>
    </row>
    <row r="33" s="16" customFormat="true" ht="41.25" hidden="false" customHeight="true" outlineLevel="0" collapsed="false">
      <c r="A33" s="13"/>
      <c r="B33" s="19" t="s">
        <v>55</v>
      </c>
      <c r="C33" s="32" t="n">
        <v>15000</v>
      </c>
      <c r="D33" s="32"/>
      <c r="E33" s="32"/>
      <c r="F33" s="32"/>
      <c r="G33" s="32"/>
      <c r="H33" s="32"/>
    </row>
    <row r="34" customFormat="false" ht="15" hidden="false" customHeight="false" outlineLevel="0" collapsed="false">
      <c r="A34" s="5"/>
      <c r="B34" s="33"/>
      <c r="C34" s="34"/>
      <c r="D34" s="34"/>
      <c r="E34" s="34"/>
      <c r="F34" s="34"/>
      <c r="G34" s="34"/>
      <c r="H34" s="35"/>
    </row>
    <row r="35" customFormat="false" ht="29.1" hidden="false" customHeight="false" outlineLevel="0" collapsed="false">
      <c r="A35" s="5"/>
      <c r="B35" s="36" t="s">
        <v>56</v>
      </c>
      <c r="C35" s="12" t="s">
        <v>57</v>
      </c>
      <c r="D35" s="12" t="s">
        <v>58</v>
      </c>
      <c r="E35" s="12" t="s">
        <v>59</v>
      </c>
      <c r="F35" s="12" t="n">
        <v>2025</v>
      </c>
      <c r="G35" s="12" t="n">
        <v>2026</v>
      </c>
      <c r="H35" s="12" t="n">
        <v>2027</v>
      </c>
    </row>
    <row r="36" customFormat="false" ht="15" hidden="false" customHeight="false" outlineLevel="0" collapsed="false">
      <c r="A36" s="5"/>
      <c r="B36" s="37"/>
      <c r="C36" s="38"/>
      <c r="D36" s="39"/>
      <c r="E36" s="39"/>
      <c r="F36" s="39"/>
      <c r="G36" s="39"/>
      <c r="H36" s="39"/>
    </row>
    <row r="37" customFormat="false" ht="15" hidden="false" customHeight="false" outlineLevel="0" collapsed="false">
      <c r="A37" s="5"/>
      <c r="B37" s="37"/>
      <c r="C37" s="38"/>
      <c r="D37" s="39"/>
      <c r="E37" s="39"/>
      <c r="F37" s="39"/>
      <c r="G37" s="39"/>
      <c r="H37" s="39"/>
    </row>
    <row r="38" customFormat="false" ht="15" hidden="false" customHeight="false" outlineLevel="0" collapsed="false">
      <c r="A38" s="5"/>
      <c r="B38" s="37"/>
      <c r="C38" s="38"/>
      <c r="D38" s="39"/>
      <c r="E38" s="39"/>
      <c r="F38" s="39"/>
      <c r="G38" s="39"/>
      <c r="H38" s="39"/>
    </row>
    <row r="39" customFormat="false" ht="15" hidden="false" customHeight="false" outlineLevel="0" collapsed="false">
      <c r="A39" s="5"/>
      <c r="B39" s="37"/>
      <c r="C39" s="38"/>
      <c r="D39" s="39"/>
      <c r="E39" s="39"/>
      <c r="F39" s="39"/>
      <c r="G39" s="39"/>
      <c r="H39" s="39"/>
    </row>
    <row r="40" customFormat="false" ht="15" hidden="false" customHeight="false" outlineLevel="0" collapsed="false">
      <c r="A40" s="5"/>
      <c r="B40" s="37"/>
      <c r="C40" s="38"/>
      <c r="D40" s="39"/>
      <c r="E40" s="39"/>
      <c r="F40" s="39"/>
      <c r="G40" s="39"/>
      <c r="H40" s="39"/>
    </row>
    <row r="41" customFormat="false" ht="15" hidden="false" customHeight="false" outlineLevel="0" collapsed="false">
      <c r="A41" s="5"/>
      <c r="B41" s="40"/>
      <c r="C41" s="34"/>
      <c r="D41" s="34"/>
      <c r="E41" s="34"/>
      <c r="F41" s="34"/>
      <c r="G41" s="34"/>
      <c r="H41" s="35"/>
    </row>
    <row r="42" customFormat="false" ht="29.1" hidden="false" customHeight="false" outlineLevel="0" collapsed="false">
      <c r="A42" s="5"/>
      <c r="B42" s="36" t="s">
        <v>60</v>
      </c>
      <c r="C42" s="12" t="s">
        <v>61</v>
      </c>
      <c r="D42" s="12" t="s">
        <v>58</v>
      </c>
      <c r="E42" s="12" t="s">
        <v>59</v>
      </c>
      <c r="F42" s="12" t="n">
        <v>2025</v>
      </c>
      <c r="G42" s="12" t="n">
        <v>2026</v>
      </c>
      <c r="H42" s="12" t="n">
        <v>2027</v>
      </c>
    </row>
    <row r="43" customFormat="false" ht="16.4" hidden="false" customHeight="false" outlineLevel="0" collapsed="false">
      <c r="A43" s="5"/>
      <c r="B43" s="41"/>
      <c r="C43" s="38" t="s">
        <v>61</v>
      </c>
      <c r="D43" s="39"/>
      <c r="E43" s="39" t="n">
        <v>1000</v>
      </c>
      <c r="F43" s="39" t="n">
        <v>1300</v>
      </c>
      <c r="G43" s="39"/>
      <c r="H43" s="39"/>
    </row>
    <row r="44" customFormat="false" ht="16.4" hidden="false" customHeight="false" outlineLevel="0" collapsed="false">
      <c r="A44" s="5"/>
      <c r="B44" s="41"/>
      <c r="C44" s="38" t="s">
        <v>61</v>
      </c>
      <c r="D44" s="39"/>
      <c r="E44" s="39"/>
      <c r="F44" s="39"/>
      <c r="G44" s="39"/>
      <c r="H44" s="39"/>
    </row>
    <row r="45" customFormat="false" ht="16.4" hidden="false" customHeight="false" outlineLevel="0" collapsed="false">
      <c r="A45" s="5"/>
      <c r="B45" s="41"/>
      <c r="C45" s="38" t="s">
        <v>61</v>
      </c>
      <c r="D45" s="39"/>
      <c r="E45" s="39"/>
      <c r="F45" s="39"/>
      <c r="G45" s="39"/>
      <c r="H45" s="39"/>
    </row>
    <row r="46" customFormat="false" ht="16.4" hidden="false" customHeight="false" outlineLevel="0" collapsed="false">
      <c r="A46" s="5"/>
      <c r="B46" s="41"/>
      <c r="C46" s="38" t="s">
        <v>61</v>
      </c>
      <c r="D46" s="39"/>
      <c r="E46" s="39"/>
      <c r="F46" s="39"/>
      <c r="G46" s="39"/>
      <c r="H46" s="39"/>
    </row>
    <row r="47" customFormat="false" ht="16.4" hidden="false" customHeight="false" outlineLevel="0" collapsed="false">
      <c r="A47" s="5"/>
      <c r="B47" s="41"/>
      <c r="C47" s="38" t="s">
        <v>61</v>
      </c>
      <c r="D47" s="39"/>
      <c r="E47" s="39"/>
      <c r="F47" s="39"/>
      <c r="G47" s="39"/>
      <c r="H47" s="39"/>
    </row>
    <row r="48" customFormat="false" ht="15" hidden="false" customHeight="false" outlineLevel="0" collapsed="false">
      <c r="A48" s="5"/>
      <c r="B48" s="42"/>
      <c r="C48" s="34"/>
      <c r="D48" s="34"/>
      <c r="E48" s="34"/>
      <c r="F48" s="34"/>
      <c r="G48" s="34"/>
      <c r="H48" s="35"/>
    </row>
    <row r="49" customFormat="false" ht="16.4" hidden="false" customHeight="false" outlineLevel="0" collapsed="false">
      <c r="A49" s="5"/>
      <c r="B49" s="6" t="s">
        <v>62</v>
      </c>
      <c r="C49" s="43" t="s">
        <v>61</v>
      </c>
      <c r="D49" s="12" t="s">
        <v>58</v>
      </c>
      <c r="E49" s="12" t="s">
        <v>59</v>
      </c>
      <c r="F49" s="12" t="n">
        <v>2025</v>
      </c>
      <c r="G49" s="12" t="n">
        <v>2026</v>
      </c>
      <c r="H49" s="12" t="n">
        <v>2027</v>
      </c>
    </row>
    <row r="50" customFormat="false" ht="16.4" hidden="false" customHeight="false" outlineLevel="0" collapsed="false">
      <c r="A50" s="5"/>
      <c r="B50" s="41" t="s">
        <v>63</v>
      </c>
      <c r="C50" s="38" t="s">
        <v>61</v>
      </c>
      <c r="D50" s="39" t="n">
        <f aca="false">D36*D43</f>
        <v>0</v>
      </c>
      <c r="E50" s="39" t="n">
        <v>120</v>
      </c>
      <c r="F50" s="39" t="n">
        <v>150</v>
      </c>
      <c r="G50" s="39" t="n">
        <f aca="false">G36*G43</f>
        <v>0</v>
      </c>
      <c r="H50" s="39" t="n">
        <f aca="false">H36*H43</f>
        <v>0</v>
      </c>
    </row>
    <row r="51" customFormat="false" ht="16.4" hidden="false" customHeight="false" outlineLevel="0" collapsed="false">
      <c r="A51" s="5"/>
      <c r="B51" s="41"/>
      <c r="C51" s="38" t="s">
        <v>61</v>
      </c>
      <c r="D51" s="39" t="n">
        <f aca="false">D37*D44</f>
        <v>0</v>
      </c>
      <c r="E51" s="39" t="n">
        <f aca="false">E37*E44</f>
        <v>0</v>
      </c>
      <c r="F51" s="39" t="n">
        <f aca="false">F37*F44</f>
        <v>0</v>
      </c>
      <c r="G51" s="39" t="n">
        <f aca="false">G37*G44</f>
        <v>0</v>
      </c>
      <c r="H51" s="39" t="n">
        <f aca="false">H37*H44</f>
        <v>0</v>
      </c>
    </row>
    <row r="52" customFormat="false" ht="16.4" hidden="false" customHeight="false" outlineLevel="0" collapsed="false">
      <c r="A52" s="5"/>
      <c r="B52" s="41"/>
      <c r="C52" s="38" t="s">
        <v>61</v>
      </c>
      <c r="D52" s="39" t="n">
        <f aca="false">D38*D45</f>
        <v>0</v>
      </c>
      <c r="E52" s="39" t="n">
        <f aca="false">E38*E45</f>
        <v>0</v>
      </c>
      <c r="F52" s="39" t="n">
        <f aca="false">F38*F45</f>
        <v>0</v>
      </c>
      <c r="G52" s="39" t="n">
        <f aca="false">G38*G45</f>
        <v>0</v>
      </c>
      <c r="H52" s="39" t="n">
        <f aca="false">H38*H45</f>
        <v>0</v>
      </c>
    </row>
    <row r="53" customFormat="false" ht="16.4" hidden="false" customHeight="false" outlineLevel="0" collapsed="false">
      <c r="A53" s="5"/>
      <c r="B53" s="41"/>
      <c r="C53" s="38" t="s">
        <v>61</v>
      </c>
      <c r="D53" s="39" t="n">
        <f aca="false">D39*D46</f>
        <v>0</v>
      </c>
      <c r="E53" s="39" t="n">
        <f aca="false">E39*E46</f>
        <v>0</v>
      </c>
      <c r="F53" s="39" t="n">
        <f aca="false">F39*F46</f>
        <v>0</v>
      </c>
      <c r="G53" s="39" t="n">
        <f aca="false">G39*G46</f>
        <v>0</v>
      </c>
      <c r="H53" s="39" t="n">
        <f aca="false">H39*H46</f>
        <v>0</v>
      </c>
    </row>
    <row r="54" customFormat="false" ht="16.4" hidden="false" customHeight="false" outlineLevel="0" collapsed="false">
      <c r="A54" s="5"/>
      <c r="B54" s="41"/>
      <c r="C54" s="38" t="s">
        <v>61</v>
      </c>
      <c r="D54" s="39" t="n">
        <f aca="false">D40*D47</f>
        <v>0</v>
      </c>
      <c r="E54" s="39" t="n">
        <f aca="false">E40*E47</f>
        <v>0</v>
      </c>
      <c r="F54" s="39" t="n">
        <f aca="false">F40*F47</f>
        <v>0</v>
      </c>
      <c r="G54" s="39" t="n">
        <f aca="false">G40*G47</f>
        <v>0</v>
      </c>
      <c r="H54" s="39" t="n">
        <f aca="false">H40*H47</f>
        <v>0</v>
      </c>
    </row>
    <row r="55" customFormat="false" ht="16.4" hidden="false" customHeight="false" outlineLevel="0" collapsed="false">
      <c r="A55" s="5"/>
      <c r="B55" s="44" t="s">
        <v>64</v>
      </c>
      <c r="C55" s="45" t="s">
        <v>61</v>
      </c>
      <c r="D55" s="46" t="n">
        <f aca="false">SUM(D50:D54)</f>
        <v>0</v>
      </c>
      <c r="E55" s="46" t="n">
        <f aca="false">SUM(E50:E54)</f>
        <v>120</v>
      </c>
      <c r="F55" s="46" t="n">
        <f aca="false">SUM(F50:F54)</f>
        <v>150</v>
      </c>
      <c r="G55" s="46" t="n">
        <f aca="false">SUM(G50:G54)</f>
        <v>0</v>
      </c>
      <c r="H55" s="46" t="n">
        <f aca="false">SUM(H50:H54)</f>
        <v>0</v>
      </c>
    </row>
    <row r="56" customFormat="false" ht="15" hidden="false" customHeight="false" outlineLevel="0" collapsed="false">
      <c r="A56" s="5"/>
      <c r="B56" s="33"/>
      <c r="C56" s="34"/>
      <c r="D56" s="34"/>
      <c r="E56" s="34"/>
      <c r="F56" s="34"/>
      <c r="G56" s="34"/>
      <c r="H56" s="35"/>
    </row>
    <row r="57" customFormat="false" ht="16.4" hidden="false" customHeight="false" outlineLevel="0" collapsed="false">
      <c r="A57" s="5"/>
      <c r="B57" s="21" t="s">
        <v>65</v>
      </c>
      <c r="C57" s="21"/>
      <c r="D57" s="12" t="s">
        <v>58</v>
      </c>
      <c r="E57" s="12" t="s">
        <v>59</v>
      </c>
      <c r="F57" s="12" t="n">
        <v>2025</v>
      </c>
      <c r="G57" s="12" t="n">
        <v>2026</v>
      </c>
      <c r="H57" s="12" t="n">
        <v>2027</v>
      </c>
    </row>
    <row r="58" s="50" customFormat="true" ht="16.4" hidden="false" customHeight="false" outlineLevel="0" collapsed="false">
      <c r="A58" s="47"/>
      <c r="B58" s="48" t="s">
        <v>66</v>
      </c>
      <c r="C58" s="48"/>
      <c r="D58" s="49" t="n">
        <f aca="false">SUM(D59:D60)</f>
        <v>0</v>
      </c>
      <c r="E58" s="49" t="n">
        <f aca="false">SUM(E59:E60)</f>
        <v>400</v>
      </c>
      <c r="F58" s="49" t="n">
        <f aca="false">SUM(F59:F60)</f>
        <v>500</v>
      </c>
      <c r="G58" s="49" t="n">
        <f aca="false">SUM(G59:G60)</f>
        <v>0</v>
      </c>
      <c r="H58" s="49" t="n">
        <f aca="false">SUM(H59:H60)</f>
        <v>0</v>
      </c>
    </row>
    <row r="59" customFormat="false" ht="16.4" hidden="false" customHeight="false" outlineLevel="0" collapsed="false">
      <c r="A59" s="5"/>
      <c r="B59" s="51" t="s">
        <v>67</v>
      </c>
      <c r="C59" s="51"/>
      <c r="D59" s="52" t="n">
        <f aca="false">D55</f>
        <v>0</v>
      </c>
      <c r="E59" s="52" t="n">
        <v>400</v>
      </c>
      <c r="F59" s="52" t="n">
        <v>500</v>
      </c>
      <c r="G59" s="52" t="n">
        <f aca="false">G55</f>
        <v>0</v>
      </c>
      <c r="H59" s="52" t="n">
        <f aca="false">H55</f>
        <v>0</v>
      </c>
    </row>
    <row r="60" customFormat="false" ht="15" hidden="false" customHeight="false" outlineLevel="0" collapsed="false">
      <c r="A60" s="5"/>
      <c r="B60" s="51" t="s">
        <v>68</v>
      </c>
      <c r="C60" s="51"/>
      <c r="D60" s="52"/>
      <c r="E60" s="52"/>
      <c r="F60" s="52"/>
      <c r="G60" s="52"/>
      <c r="H60" s="52"/>
    </row>
    <row r="61" s="50" customFormat="true" ht="16.4" hidden="false" customHeight="false" outlineLevel="0" collapsed="false">
      <c r="A61" s="47"/>
      <c r="B61" s="48" t="s">
        <v>69</v>
      </c>
      <c r="C61" s="48"/>
      <c r="D61" s="49" t="n">
        <f aca="false">SUM(D62:D66)</f>
        <v>0</v>
      </c>
      <c r="E61" s="49" t="n">
        <f aca="false">SUM(E62:E66)</f>
        <v>330</v>
      </c>
      <c r="F61" s="49" t="n">
        <f aca="false">SUM(F62:F66)</f>
        <v>350</v>
      </c>
      <c r="G61" s="49" t="n">
        <f aca="false">SUM(G62:G66)</f>
        <v>0</v>
      </c>
      <c r="H61" s="49" t="n">
        <f aca="false">SUM(H62:H66)</f>
        <v>0</v>
      </c>
    </row>
    <row r="62" customFormat="false" ht="16.4" hidden="false" customHeight="false" outlineLevel="0" collapsed="false">
      <c r="A62" s="5"/>
      <c r="B62" s="51" t="s">
        <v>70</v>
      </c>
      <c r="C62" s="51"/>
      <c r="D62" s="52"/>
      <c r="E62" s="52" t="n">
        <v>80</v>
      </c>
      <c r="F62" s="52" t="n">
        <v>100</v>
      </c>
      <c r="G62" s="52"/>
      <c r="H62" s="52"/>
    </row>
    <row r="63" customFormat="false" ht="16.4" hidden="false" customHeight="false" outlineLevel="0" collapsed="false">
      <c r="A63" s="5"/>
      <c r="B63" s="51" t="s">
        <v>71</v>
      </c>
      <c r="C63" s="51"/>
      <c r="D63" s="52"/>
      <c r="E63" s="52" t="n">
        <v>250</v>
      </c>
      <c r="F63" s="52" t="n">
        <v>250</v>
      </c>
      <c r="G63" s="52"/>
      <c r="H63" s="52"/>
    </row>
    <row r="64" customFormat="false" ht="16.4" hidden="false" customHeight="false" outlineLevel="0" collapsed="false">
      <c r="A64" s="5"/>
      <c r="B64" s="51" t="s">
        <v>72</v>
      </c>
      <c r="C64" s="51"/>
      <c r="D64" s="52"/>
      <c r="E64" s="52"/>
      <c r="F64" s="52"/>
      <c r="G64" s="52"/>
      <c r="H64" s="52"/>
    </row>
    <row r="65" customFormat="false" ht="15" hidden="false" customHeight="false" outlineLevel="0" collapsed="false">
      <c r="A65" s="5"/>
      <c r="B65" s="51" t="s">
        <v>73</v>
      </c>
      <c r="C65" s="51"/>
      <c r="D65" s="52"/>
      <c r="E65" s="52"/>
      <c r="F65" s="52"/>
      <c r="G65" s="52"/>
      <c r="H65" s="52"/>
    </row>
    <row r="66" customFormat="false" ht="15" hidden="false" customHeight="false" outlineLevel="0" collapsed="false">
      <c r="A66" s="5"/>
      <c r="B66" s="51" t="s">
        <v>74</v>
      </c>
      <c r="C66" s="51"/>
      <c r="D66" s="52"/>
      <c r="E66" s="52"/>
      <c r="F66" s="52"/>
      <c r="G66" s="52"/>
      <c r="H66" s="52"/>
    </row>
    <row r="67" customFormat="false" ht="16.4" hidden="false" customHeight="false" outlineLevel="0" collapsed="false">
      <c r="A67" s="5"/>
      <c r="B67" s="51" t="s">
        <v>75</v>
      </c>
      <c r="C67" s="51"/>
      <c r="D67" s="53" t="n">
        <f aca="false">D58-D61</f>
        <v>0</v>
      </c>
      <c r="E67" s="53" t="n">
        <f aca="false">E58-E61</f>
        <v>70</v>
      </c>
      <c r="F67" s="53" t="n">
        <f aca="false">F58-F61</f>
        <v>150</v>
      </c>
      <c r="G67" s="53" t="n">
        <f aca="false">G58-G61</f>
        <v>0</v>
      </c>
      <c r="H67" s="53" t="n">
        <f aca="false">H58-H61</f>
        <v>0</v>
      </c>
    </row>
    <row r="68" customFormat="false" ht="16.4" hidden="false" customHeight="false" outlineLevel="0" collapsed="false">
      <c r="A68" s="5"/>
      <c r="B68" s="54" t="s">
        <v>1</v>
      </c>
      <c r="C68" s="54"/>
      <c r="D68" s="53" t="n">
        <f aca="false">IF($B$68=$L$1,D67*10%,IF($B$68=$L$2,D67*18%,"Stopa?"))</f>
        <v>0</v>
      </c>
      <c r="E68" s="53" t="n">
        <f aca="false">IF($B$68=$L$1,E67*10%,IF($B$68=$L$2,E67*18%,"Stopa?"))</f>
        <v>7</v>
      </c>
      <c r="F68" s="53" t="n">
        <f aca="false">IF($B$68=$L$1,F67*10%,IF($B$68=$L$2,F67*18%,"Stopa?"))</f>
        <v>15</v>
      </c>
      <c r="G68" s="53" t="n">
        <f aca="false">IF($B$68=$L$1,G67*10%,IF($B$68=$L$2,G67*18%,"Stopa?"))</f>
        <v>0</v>
      </c>
      <c r="H68" s="53" t="n">
        <f aca="false">IF($B$68=$L$1,H67*10%,IF($B$68=$L$2,H67*18%,"Stopa?"))</f>
        <v>0</v>
      </c>
    </row>
    <row r="69" customFormat="false" ht="16.4" hidden="false" customHeight="false" outlineLevel="0" collapsed="false">
      <c r="A69" s="5"/>
      <c r="B69" s="51" t="s">
        <v>76</v>
      </c>
      <c r="C69" s="51"/>
      <c r="D69" s="53" t="n">
        <f aca="false">IF(ISERROR(D67-D68),"",D67-D68)</f>
        <v>0</v>
      </c>
      <c r="E69" s="53" t="n">
        <f aca="false">IF(ISERROR(E67-E68),"",E67-E68)</f>
        <v>63</v>
      </c>
      <c r="F69" s="53" t="n">
        <f aca="false">IF(ISERROR(F67-F68),"",F67-F68)</f>
        <v>135</v>
      </c>
      <c r="G69" s="53" t="n">
        <f aca="false">IF(ISERROR(G67-G68),"",G67-G68)</f>
        <v>0</v>
      </c>
      <c r="H69" s="53" t="n">
        <f aca="false">IF(ISERROR(H67-H68),"",H67-H68)</f>
        <v>0</v>
      </c>
    </row>
    <row r="70" customFormat="false" ht="15" hidden="false" customHeight="false" outlineLevel="0" collapsed="false">
      <c r="A70" s="5"/>
      <c r="B70" s="55"/>
      <c r="C70" s="56"/>
      <c r="D70" s="56"/>
      <c r="E70" s="56"/>
      <c r="F70" s="56"/>
      <c r="G70" s="56"/>
      <c r="H70" s="57"/>
    </row>
    <row r="71" customFormat="false" ht="48" hidden="false" customHeight="true" outlineLevel="0" collapsed="false">
      <c r="A71" s="5"/>
      <c r="B71" s="58" t="s">
        <v>77</v>
      </c>
      <c r="C71" s="12" t="s">
        <v>78</v>
      </c>
      <c r="D71" s="12"/>
      <c r="E71" s="12"/>
      <c r="F71" s="12" t="s">
        <v>79</v>
      </c>
      <c r="G71" s="12"/>
      <c r="H71" s="12"/>
    </row>
    <row r="72" s="16" customFormat="true" ht="54" hidden="false" customHeight="true" outlineLevel="0" collapsed="false">
      <c r="A72" s="13"/>
      <c r="B72" s="23" t="s">
        <v>80</v>
      </c>
      <c r="C72" s="59"/>
      <c r="D72" s="59"/>
      <c r="E72" s="59"/>
      <c r="F72" s="59"/>
      <c r="G72" s="59"/>
      <c r="H72" s="59"/>
    </row>
    <row r="73" s="16" customFormat="true" ht="55.5" hidden="false" customHeight="true" outlineLevel="0" collapsed="false">
      <c r="A73" s="13"/>
      <c r="B73" s="19" t="s">
        <v>81</v>
      </c>
      <c r="C73" s="59"/>
      <c r="D73" s="59"/>
      <c r="E73" s="59"/>
      <c r="F73" s="59"/>
      <c r="G73" s="59"/>
      <c r="H73" s="59"/>
    </row>
    <row r="74" s="16" customFormat="true" ht="54" hidden="false" customHeight="true" outlineLevel="0" collapsed="false">
      <c r="A74" s="13"/>
      <c r="B74" s="19" t="s">
        <v>82</v>
      </c>
      <c r="C74" s="59" t="s">
        <v>83</v>
      </c>
      <c r="D74" s="59"/>
      <c r="E74" s="59"/>
      <c r="F74" s="59" t="s">
        <v>84</v>
      </c>
      <c r="G74" s="59"/>
      <c r="H74" s="59"/>
    </row>
    <row r="75" s="16" customFormat="true" ht="36" hidden="false" customHeight="true" outlineLevel="0" collapsed="false">
      <c r="A75" s="13"/>
      <c r="B75" s="60" t="s">
        <v>85</v>
      </c>
      <c r="C75" s="59"/>
      <c r="D75" s="59"/>
      <c r="E75" s="59"/>
      <c r="F75" s="59"/>
      <c r="G75" s="59"/>
      <c r="H75" s="59"/>
    </row>
    <row r="76" s="16" customFormat="true" ht="52.5" hidden="false" customHeight="true" outlineLevel="0" collapsed="false">
      <c r="A76" s="13"/>
      <c r="B76" s="23" t="s">
        <v>86</v>
      </c>
      <c r="C76" s="59"/>
      <c r="D76" s="59"/>
      <c r="E76" s="59"/>
      <c r="F76" s="59"/>
      <c r="G76" s="59"/>
      <c r="H76" s="59"/>
    </row>
    <row r="78" customFormat="false" ht="15" hidden="false" customHeight="false" outlineLevel="0" collapsed="false">
      <c r="A78" s="61"/>
      <c r="B78" s="61"/>
      <c r="C78" s="62"/>
      <c r="D78" s="62"/>
      <c r="E78" s="62"/>
      <c r="F78" s="62"/>
      <c r="G78" s="62"/>
      <c r="H78" s="62"/>
    </row>
    <row r="79" customFormat="false" ht="22.05" hidden="false" customHeight="false" outlineLevel="0" collapsed="false">
      <c r="A79" s="5"/>
      <c r="B79" s="63"/>
      <c r="C79" s="63"/>
      <c r="D79" s="63"/>
      <c r="E79" s="63"/>
      <c r="F79" s="63"/>
      <c r="G79" s="63"/>
      <c r="H79" s="63"/>
    </row>
    <row r="80" customFormat="false" ht="15" hidden="false" customHeight="false" outlineLevel="0" collapsed="false">
      <c r="A80" s="61"/>
      <c r="B80" s="61"/>
      <c r="C80" s="62"/>
      <c r="D80" s="62"/>
      <c r="E80" s="62"/>
      <c r="F80" s="62"/>
      <c r="G80" s="62"/>
      <c r="H80" s="62"/>
    </row>
    <row r="81" customFormat="false" ht="15" hidden="false" customHeight="false" outlineLevel="0" collapsed="false">
      <c r="A81" s="61"/>
      <c r="B81" s="61"/>
      <c r="C81" s="62"/>
      <c r="D81" s="62"/>
      <c r="E81" s="62"/>
      <c r="F81" s="62"/>
      <c r="G81" s="62"/>
      <c r="H81" s="62"/>
    </row>
    <row r="82" customFormat="false" ht="15" hidden="false" customHeight="false" outlineLevel="0" collapsed="false">
      <c r="A82" s="61"/>
      <c r="B82" s="61"/>
      <c r="C82" s="62"/>
      <c r="D82" s="62"/>
      <c r="E82" s="62"/>
      <c r="F82" s="62"/>
      <c r="G82" s="62"/>
      <c r="H82" s="62"/>
    </row>
    <row r="83" customFormat="false" ht="15" hidden="false" customHeight="false" outlineLevel="0" collapsed="false">
      <c r="A83" s="61"/>
      <c r="B83" s="61"/>
      <c r="C83" s="62"/>
      <c r="D83" s="62"/>
      <c r="E83" s="62"/>
      <c r="F83" s="62"/>
      <c r="G83" s="62"/>
      <c r="H83" s="62"/>
    </row>
    <row r="84" customFormat="false" ht="15" hidden="false" customHeight="false" outlineLevel="0" collapsed="false">
      <c r="A84" s="61"/>
      <c r="B84" s="61"/>
      <c r="C84" s="62"/>
      <c r="D84" s="62"/>
      <c r="E84" s="62"/>
      <c r="F84" s="62"/>
      <c r="G84" s="62"/>
      <c r="H84" s="62"/>
    </row>
    <row r="85" customFormat="false" ht="15" hidden="false" customHeight="false" outlineLevel="0" collapsed="false">
      <c r="A85" s="61"/>
      <c r="B85" s="61"/>
      <c r="C85" s="62"/>
      <c r="D85" s="62"/>
      <c r="E85" s="62"/>
      <c r="F85" s="62"/>
      <c r="G85" s="62"/>
      <c r="H85" s="62"/>
    </row>
  </sheetData>
  <mergeCells count="46">
    <mergeCell ref="B1:H1"/>
    <mergeCell ref="B2:H2"/>
    <mergeCell ref="C3:D3"/>
    <mergeCell ref="C4:D4"/>
    <mergeCell ref="B18:H18"/>
    <mergeCell ref="C19:H19"/>
    <mergeCell ref="C20:H20"/>
    <mergeCell ref="C21:H21"/>
    <mergeCell ref="B22:B23"/>
    <mergeCell ref="C22:C23"/>
    <mergeCell ref="D22:H22"/>
    <mergeCell ref="D23:H24"/>
    <mergeCell ref="C25:H25"/>
    <mergeCell ref="C26:H26"/>
    <mergeCell ref="B28:H28"/>
    <mergeCell ref="C29:H29"/>
    <mergeCell ref="C30:H30"/>
    <mergeCell ref="C31:H31"/>
    <mergeCell ref="C32:H32"/>
    <mergeCell ref="C33:H33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C71:E71"/>
    <mergeCell ref="F71:H71"/>
    <mergeCell ref="C72:E72"/>
    <mergeCell ref="F72:H72"/>
    <mergeCell ref="C73:E73"/>
    <mergeCell ref="F73:H73"/>
    <mergeCell ref="C74:E74"/>
    <mergeCell ref="F74:H74"/>
    <mergeCell ref="C75:E75"/>
    <mergeCell ref="F75:H75"/>
    <mergeCell ref="C76:E76"/>
    <mergeCell ref="F76:H76"/>
    <mergeCell ref="B79:H79"/>
  </mergeCells>
  <dataValidations count="3">
    <dataValidation allowBlank="true" errorStyle="stop" operator="between" showDropDown="false" showErrorMessage="true" showInputMessage="true" sqref="C14:H14" type="list">
      <formula1>$P$3:$P$6</formula1>
      <formula2>0</formula2>
    </dataValidation>
    <dataValidation allowBlank="true" errorStyle="stop" operator="between" showDropDown="false" showErrorMessage="true" showInputMessage="true" sqref="B68:C68" type="list">
      <formula1>$L$1:$L$2</formula1>
      <formula2>0</formula2>
    </dataValidation>
    <dataValidation allowBlank="true" errorStyle="stop" operator="between" showDropDown="false" showErrorMessage="true" showInputMessage="true" sqref="C12:H12" type="list">
      <formula1>$O$3:$O$9</formula1>
      <formula2>0</formula2>
    </dataValidation>
  </dataValidations>
  <hyperlinks>
    <hyperlink ref="C11" r:id="rId1" display="saric652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2022-04-01T12:05:38Z</dcterms:created>
  <dc:creator>Andreja Zadro</dc:creator>
  <dc:description/>
  <dc:language>hr-HR</dc:language>
  <cp:lastModifiedBy/>
  <cp:lastPrinted>2026-06-10T22:58:16Z</cp:lastPrinted>
  <dcterms:modified xsi:type="dcterms:W3CDTF">2026-06-10T22:58:32Z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